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19200" windowHeight="6360" tabRatio="601"/>
  </bookViews>
  <sheets>
    <sheet name="CT 7 Student" sheetId="3" r:id="rId1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3" i="3" l="1"/>
  <c r="B42" i="3"/>
  <c r="B41" i="3"/>
  <c r="B40" i="3"/>
  <c r="B27" i="3"/>
  <c r="B32" i="3"/>
  <c r="B23" i="3"/>
  <c r="B22" i="3"/>
  <c r="B21" i="3"/>
  <c r="B20" i="3"/>
  <c r="B16" i="3"/>
</calcChain>
</file>

<file path=xl/sharedStrings.xml><?xml version="1.0" encoding="utf-8"?>
<sst xmlns="http://schemas.openxmlformats.org/spreadsheetml/2006/main" count="42" uniqueCount="42">
  <si>
    <t>DATA</t>
  </si>
  <si>
    <t>BUSINESS VALUATION</t>
  </si>
  <si>
    <t>ANDRE'S HAIR STYLING BUSINESS</t>
  </si>
  <si>
    <t xml:space="preserve">Conribution margin per hair cut: </t>
  </si>
  <si>
    <t>Each barber paid $9.90/hr</t>
  </si>
  <si>
    <t>The worker works for 40 hours in a week and 50 weeks in a year</t>
  </si>
  <si>
    <t>5 barbers</t>
  </si>
  <si>
    <t>Earnings</t>
  </si>
  <si>
    <t>$9.90 per hour</t>
  </si>
  <si>
    <t>40 hrs/weeks, 50weeks/a year</t>
  </si>
  <si>
    <t>cost of hair cut-variable cost/expense</t>
  </si>
  <si>
    <t>Contribution margin=</t>
  </si>
  <si>
    <t>Unit price - hair shampoo/client</t>
  </si>
  <si>
    <t>unit price</t>
  </si>
  <si>
    <t>Shampoo/client</t>
  </si>
  <si>
    <t>Contribution Margin</t>
  </si>
  <si>
    <t>No of employees</t>
  </si>
  <si>
    <t>wage per employee in a year</t>
  </si>
  <si>
    <t>Wages paid</t>
  </si>
  <si>
    <t>Total cost</t>
  </si>
  <si>
    <t>Annual break-even</t>
  </si>
  <si>
    <t>Operating income calculation:</t>
  </si>
  <si>
    <t>No of hair cuts 20,000</t>
  </si>
  <si>
    <t>(No. Haircuts*Operating margin)-Fixed costs</t>
  </si>
  <si>
    <t>Barbers will earn $4 per hour plus $6 for each haircut</t>
  </si>
  <si>
    <t>New Contribution margin=</t>
  </si>
  <si>
    <t>Haircut price-Barber's comission-variable(shampoo cost)</t>
  </si>
  <si>
    <t>Annual Break-even</t>
  </si>
  <si>
    <t>Barbers paid $4(fixed)+$6 for every hair cut</t>
  </si>
  <si>
    <t>New Margin</t>
  </si>
  <si>
    <t>New Annual Break even point</t>
  </si>
  <si>
    <t>Fixed cost:</t>
  </si>
  <si>
    <t>Fixed wage</t>
  </si>
  <si>
    <t>No' of hours per week</t>
  </si>
  <si>
    <t>No' of weeks per year</t>
  </si>
  <si>
    <t>No' of barbers</t>
  </si>
  <si>
    <t xml:space="preserve">Total </t>
  </si>
  <si>
    <t xml:space="preserve">Rent and Fixed expenses </t>
  </si>
  <si>
    <t>Total Fixed costs</t>
  </si>
  <si>
    <t>New annual Break even haircuts</t>
  </si>
  <si>
    <t>Annual Break-even is a point of no profit, i.e. TC=TR</t>
  </si>
  <si>
    <t xml:space="preserve">Given by: Total Fixed Costs / Contribution Margin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</si>
</sst>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0.0000%"/>
    <numFmt numFmtId="165" formatCode="0.0%"/>
    <numFmt numFmtId="166" formatCode="#,##0.0000_);\(#,##0.0000\)"/>
    <numFmt numFmtId="167" formatCode="00.00%"/>
    <numFmt numFmtId="174" formatCode="&quot;$&quot;#,##0.00"/>
  </numFmts>
  <fonts count="6">
    <font>
      <sz val="10"/>
      <name val="Geneva"/>
      <family val="2"/>
    </font>
    <font>
      <sz val="10"/>
      <name val="Geneva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1"/>
      <color rgb="FF1D1D1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10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39" fontId="2" fillId="0" borderId="3" xfId="0" applyNumberFormat="1" applyFont="1" applyBorder="1"/>
    <xf numFmtId="37" fontId="2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0" fontId="2" fillId="0" borderId="0" xfId="3" applyNumberFormat="1" applyFont="1" applyBorder="1"/>
    <xf numFmtId="10" fontId="3" fillId="0" borderId="0" xfId="0" applyNumberFormat="1" applyFont="1"/>
    <xf numFmtId="10" fontId="2" fillId="0" borderId="0" xfId="0" applyNumberFormat="1" applyFont="1" applyFill="1" applyBorder="1"/>
    <xf numFmtId="0" fontId="2" fillId="0" borderId="0" xfId="0" applyFont="1" applyFill="1" applyBorder="1"/>
    <xf numFmtId="10" fontId="2" fillId="0" borderId="0" xfId="3" applyNumberFormat="1" applyFont="1" applyFill="1" applyBorder="1"/>
    <xf numFmtId="2" fontId="2" fillId="0" borderId="0" xfId="0" applyNumberFormat="1" applyFont="1" applyFill="1" applyBorder="1"/>
    <xf numFmtId="0" fontId="4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9" fontId="2" fillId="0" borderId="0" xfId="3" applyFont="1" applyAlignment="1">
      <alignment horizontal="center"/>
    </xf>
    <xf numFmtId="10" fontId="2" fillId="0" borderId="3" xfId="0" applyNumberFormat="1" applyFont="1" applyBorder="1" applyAlignment="1">
      <alignment horizontal="center"/>
    </xf>
    <xf numFmtId="10" fontId="2" fillId="0" borderId="3" xfId="3" applyNumberFormat="1" applyFont="1" applyBorder="1" applyAlignment="1">
      <alignment horizontal="center"/>
    </xf>
    <xf numFmtId="4" fontId="2" fillId="0" borderId="0" xfId="1" applyFont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0" fontId="2" fillId="0" borderId="0" xfId="0" applyNumberFormat="1" applyFont="1" applyAlignment="1">
      <alignment horizontal="center" wrapText="1"/>
    </xf>
    <xf numFmtId="10" fontId="2" fillId="0" borderId="0" xfId="0" applyNumberFormat="1" applyFont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2" xfId="3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/>
    </xf>
    <xf numFmtId="10" fontId="2" fillId="0" borderId="0" xfId="3" applyNumberFormat="1" applyFont="1" applyAlignment="1">
      <alignment horizontal="center"/>
    </xf>
    <xf numFmtId="10" fontId="2" fillId="0" borderId="2" xfId="3" applyNumberFormat="1" applyFont="1" applyBorder="1" applyAlignment="1">
      <alignment horizontal="center"/>
    </xf>
    <xf numFmtId="39" fontId="2" fillId="0" borderId="0" xfId="2" applyNumberFormat="1" applyFont="1" applyFill="1" applyBorder="1"/>
    <xf numFmtId="0" fontId="2" fillId="0" borderId="0" xfId="0" applyFont="1" applyBorder="1" applyAlignment="1">
      <alignment horizontal="left"/>
    </xf>
    <xf numFmtId="3" fontId="2" fillId="0" borderId="1" xfId="0" applyNumberFormat="1" applyFont="1" applyBorder="1"/>
    <xf numFmtId="3" fontId="2" fillId="0" borderId="0" xfId="0" applyNumberFormat="1" applyFont="1"/>
    <xf numFmtId="9" fontId="2" fillId="0" borderId="0" xfId="0" applyNumberFormat="1" applyFont="1"/>
    <xf numFmtId="39" fontId="2" fillId="0" borderId="0" xfId="0" applyNumberFormat="1" applyFont="1" applyBorder="1"/>
    <xf numFmtId="37" fontId="2" fillId="0" borderId="1" xfId="0" applyNumberFormat="1" applyFont="1" applyBorder="1"/>
    <xf numFmtId="37" fontId="2" fillId="0" borderId="3" xfId="0" applyNumberFormat="1" applyFont="1" applyBorder="1"/>
    <xf numFmtId="0" fontId="0" fillId="0" borderId="0" xfId="0" applyAlignment="1">
      <alignment vertical="center" wrapText="1"/>
    </xf>
    <xf numFmtId="166" fontId="2" fillId="0" borderId="3" xfId="0" applyNumberFormat="1" applyFont="1" applyBorder="1"/>
    <xf numFmtId="37" fontId="2" fillId="0" borderId="0" xfId="0" applyNumberFormat="1" applyFont="1" applyBorder="1"/>
    <xf numFmtId="0" fontId="2" fillId="0" borderId="0" xfId="0" applyFont="1" applyFill="1" applyBorder="1" applyAlignment="1">
      <alignment horizontal="center"/>
    </xf>
    <xf numFmtId="167" fontId="2" fillId="0" borderId="3" xfId="0" applyNumberFormat="1" applyFont="1" applyBorder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10" fontId="2" fillId="0" borderId="2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10" fontId="2" fillId="0" borderId="0" xfId="3" applyNumberFormat="1" applyFont="1" applyAlignment="1">
      <alignment horizontal="left"/>
    </xf>
    <xf numFmtId="0" fontId="2" fillId="0" borderId="0" xfId="3" applyNumberFormat="1" applyFont="1" applyAlignment="1">
      <alignment horizontal="center"/>
    </xf>
    <xf numFmtId="10" fontId="2" fillId="0" borderId="2" xfId="0" applyNumberFormat="1" applyFont="1" applyBorder="1"/>
    <xf numFmtId="2" fontId="3" fillId="0" borderId="0" xfId="0" applyNumberFormat="1" applyFont="1" applyAlignment="1">
      <alignment horizontal="center"/>
    </xf>
    <xf numFmtId="0" fontId="3" fillId="0" borderId="0" xfId="3" applyNumberFormat="1" applyFont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5" fillId="0" borderId="0" xfId="0" applyFont="1"/>
    <xf numFmtId="0" fontId="3" fillId="0" borderId="0" xfId="0" applyFont="1" applyAlignment="1">
      <alignment horizontal="center"/>
    </xf>
    <xf numFmtId="174" fontId="2" fillId="0" borderId="0" xfId="0" applyNumberFormat="1" applyFont="1" applyAlignment="1">
      <alignment horizontal="center" wrapText="1"/>
    </xf>
    <xf numFmtId="174" fontId="2" fillId="0" borderId="0" xfId="0" applyNumberFormat="1" applyFont="1" applyAlignment="1">
      <alignment horizontal="center" vertical="center"/>
    </xf>
    <xf numFmtId="174" fontId="2" fillId="0" borderId="0" xfId="0" applyNumberFormat="1" applyFont="1" applyAlignment="1">
      <alignment horizontal="center"/>
    </xf>
    <xf numFmtId="174" fontId="2" fillId="0" borderId="0" xfId="3" applyNumberFormat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3" applyNumberFormat="1" applyFont="1" applyBorder="1" applyAlignment="1">
      <alignment horizontal="center"/>
    </xf>
    <xf numFmtId="174" fontId="3" fillId="0" borderId="0" xfId="0" applyNumberFormat="1" applyFont="1" applyFill="1" applyBorder="1" applyAlignment="1">
      <alignment horizontal="center"/>
    </xf>
    <xf numFmtId="174" fontId="2" fillId="0" borderId="0" xfId="2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111"/>
  <sheetViews>
    <sheetView tabSelected="1" zoomScale="130" zoomScaleNormal="130" zoomScalePageLayoutView="130" workbookViewId="0">
      <selection activeCell="A3" sqref="A3:F3"/>
    </sheetView>
  </sheetViews>
  <sheetFormatPr defaultColWidth="11.42578125" defaultRowHeight="15.75"/>
  <cols>
    <col min="1" max="1" width="50.7109375" style="1" customWidth="1"/>
    <col min="2" max="2" width="55.7109375" style="1" customWidth="1"/>
    <col min="3" max="3" width="16.42578125" style="1" customWidth="1"/>
    <col min="4" max="4" width="15.5703125" style="1" customWidth="1"/>
    <col min="5" max="5" width="12.7109375" style="1" customWidth="1"/>
    <col min="6" max="6" width="7.7109375" style="1" customWidth="1"/>
    <col min="7" max="9" width="11.42578125" style="1" customWidth="1"/>
    <col min="10" max="10" width="1.5703125" style="1" customWidth="1"/>
    <col min="11" max="14" width="11.42578125" style="1" customWidth="1"/>
    <col min="15" max="15" width="14.5703125" style="1" hidden="1" customWidth="1"/>
    <col min="16" max="22" width="11.42578125" style="1" customWidth="1"/>
    <col min="23" max="23" width="19.7109375" style="1" customWidth="1"/>
    <col min="24" max="16384" width="11.42578125" style="1"/>
  </cols>
  <sheetData>
    <row r="2" spans="1:256">
      <c r="A2" s="57" t="s">
        <v>1</v>
      </c>
      <c r="B2" s="57"/>
      <c r="C2" s="57"/>
      <c r="D2" s="57"/>
      <c r="E2" s="57"/>
      <c r="F2" s="57"/>
    </row>
    <row r="3" spans="1:256">
      <c r="A3" s="57" t="s">
        <v>2</v>
      </c>
      <c r="B3" s="57"/>
      <c r="C3" s="57"/>
      <c r="D3" s="57"/>
      <c r="E3" s="57"/>
      <c r="F3" s="57"/>
    </row>
    <row r="4" spans="1:256">
      <c r="A4" s="22"/>
      <c r="B4" s="22"/>
      <c r="C4" s="22"/>
      <c r="D4" s="22"/>
      <c r="E4" s="9"/>
      <c r="F4" s="5"/>
    </row>
    <row r="5" spans="1:256" ht="18" customHeight="1">
      <c r="A5" s="14" t="s">
        <v>3</v>
      </c>
      <c r="B5" s="15"/>
      <c r="C5" s="15"/>
      <c r="D5" s="47"/>
      <c r="E5" s="5"/>
      <c r="F5" s="5"/>
    </row>
    <row r="6" spans="1:256">
      <c r="A6" s="3" t="s">
        <v>4</v>
      </c>
      <c r="E6" s="5"/>
      <c r="F6" s="5"/>
    </row>
    <row r="7" spans="1:256" ht="30.75" customHeight="1">
      <c r="A7" s="58" t="s">
        <v>5</v>
      </c>
      <c r="B7" s="59"/>
      <c r="C7" s="59"/>
      <c r="D7" s="59"/>
      <c r="E7" s="59"/>
      <c r="F7" s="59"/>
    </row>
    <row r="8" spans="1:256">
      <c r="A8" s="13" t="s">
        <v>0</v>
      </c>
      <c r="E8" s="50"/>
      <c r="F8" s="50"/>
    </row>
    <row r="9" spans="1:256">
      <c r="A9" s="3" t="s">
        <v>6</v>
      </c>
      <c r="B9" s="1" t="s">
        <v>7</v>
      </c>
      <c r="E9" s="50"/>
      <c r="F9" s="50"/>
    </row>
    <row r="10" spans="1:256">
      <c r="A10" s="11" t="s">
        <v>9</v>
      </c>
      <c r="B10" s="23" t="s">
        <v>8</v>
      </c>
      <c r="E10" s="50"/>
      <c r="F10" s="50"/>
    </row>
    <row r="11" spans="1:256">
      <c r="A11" s="11"/>
      <c r="B11" s="23"/>
      <c r="E11" s="50"/>
      <c r="F11" s="50"/>
    </row>
    <row r="12" spans="1:256">
      <c r="A12" s="65" t="s">
        <v>11</v>
      </c>
      <c r="B12" s="66" t="s">
        <v>10</v>
      </c>
      <c r="E12" s="50"/>
      <c r="F12" s="50"/>
    </row>
    <row r="13" spans="1:256">
      <c r="A13" s="11"/>
      <c r="B13" s="67" t="s">
        <v>12</v>
      </c>
      <c r="E13" s="50"/>
      <c r="F13" s="50"/>
    </row>
    <row r="14" spans="1:256">
      <c r="A14" s="4" t="s">
        <v>13</v>
      </c>
      <c r="B14" s="77">
        <v>12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>
      <c r="A15" s="68" t="s">
        <v>14</v>
      </c>
      <c r="B15" s="76">
        <v>0.4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>
      <c r="A16" s="69" t="s">
        <v>15</v>
      </c>
      <c r="B16" s="70">
        <f>B14-B15</f>
        <v>11.6</v>
      </c>
      <c r="C16" s="3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39.950000000000003" customHeight="1">
      <c r="A17" s="11"/>
      <c r="B17" s="23"/>
      <c r="C17" s="3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ht="20.100000000000001" customHeight="1">
      <c r="A18" s="11" t="s">
        <v>40</v>
      </c>
      <c r="B18" s="1" t="s">
        <v>41</v>
      </c>
      <c r="C18" s="3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>
      <c r="A19" s="11" t="s">
        <v>16</v>
      </c>
      <c r="B19" s="67">
        <v>5</v>
      </c>
      <c r="C19" s="3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>
      <c r="A20" s="3" t="s">
        <v>17</v>
      </c>
      <c r="B20" s="76">
        <f>9.9*40*50</f>
        <v>19800</v>
      </c>
      <c r="C20" s="2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>
      <c r="A21" s="3" t="s">
        <v>18</v>
      </c>
      <c r="B21" s="75">
        <f>B20*B19</f>
        <v>99000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7.25" customHeight="1">
      <c r="A22" s="3" t="s">
        <v>19</v>
      </c>
      <c r="B22" s="74">
        <f>B21+(1750*12)</f>
        <v>120000</v>
      </c>
      <c r="C22" s="5"/>
      <c r="D22" s="2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>
      <c r="A23" s="52" t="s">
        <v>20</v>
      </c>
      <c r="B23" s="71">
        <f>B22/B16</f>
        <v>10344.827586206897</v>
      </c>
      <c r="C23" s="11"/>
      <c r="D23" s="31"/>
      <c r="E23" s="5"/>
      <c r="F23" s="5"/>
    </row>
    <row r="24" spans="1:256" ht="33" customHeight="1">
      <c r="A24" s="30"/>
      <c r="B24" s="29"/>
      <c r="C24" s="11"/>
      <c r="D24" s="31"/>
      <c r="E24" s="5"/>
      <c r="F24" s="5"/>
    </row>
    <row r="25" spans="1:256">
      <c r="A25" s="30" t="s">
        <v>21</v>
      </c>
      <c r="B25" s="29" t="s">
        <v>23</v>
      </c>
      <c r="C25" s="11"/>
      <c r="D25" s="31"/>
      <c r="E25" s="5"/>
      <c r="F25" s="5"/>
    </row>
    <row r="26" spans="1:256">
      <c r="A26" s="30" t="s">
        <v>22</v>
      </c>
      <c r="B26" s="29"/>
      <c r="C26" s="11"/>
      <c r="D26" s="32"/>
      <c r="E26" s="5"/>
      <c r="F26" s="5"/>
    </row>
    <row r="27" spans="1:256">
      <c r="A27" s="73" t="s">
        <v>27</v>
      </c>
      <c r="B27" s="81">
        <f>20000*B16-120000</f>
        <v>112000</v>
      </c>
      <c r="C27" s="5"/>
      <c r="D27" s="33"/>
      <c r="E27" s="5"/>
      <c r="F27" s="5"/>
    </row>
    <row r="28" spans="1:256" ht="32.25" customHeight="1">
      <c r="B28" s="6"/>
      <c r="D28" s="25"/>
      <c r="E28" s="5"/>
      <c r="F28" s="5"/>
    </row>
    <row r="29" spans="1:256">
      <c r="A29" s="72" t="s">
        <v>24</v>
      </c>
      <c r="B29" s="22"/>
      <c r="C29" s="22"/>
      <c r="D29" s="22"/>
      <c r="E29" s="5"/>
      <c r="F29" s="5"/>
    </row>
    <row r="30" spans="1:256">
      <c r="A30" s="10" t="s">
        <v>25</v>
      </c>
      <c r="B30" s="10" t="s">
        <v>26</v>
      </c>
      <c r="C30" s="10"/>
      <c r="D30" s="10"/>
      <c r="E30" s="10"/>
      <c r="F30" s="10"/>
    </row>
    <row r="31" spans="1:256">
      <c r="A31" s="15" t="s">
        <v>28</v>
      </c>
      <c r="C31" s="15"/>
      <c r="D31" s="47"/>
      <c r="E31" s="5"/>
      <c r="F31" s="5"/>
    </row>
    <row r="32" spans="1:256">
      <c r="A32" s="78" t="s">
        <v>29</v>
      </c>
      <c r="B32" s="82">
        <f>(12-6-0.4)</f>
        <v>5.6</v>
      </c>
      <c r="C32" s="15"/>
      <c r="D32" s="16"/>
      <c r="E32" s="51"/>
      <c r="F32" s="51"/>
    </row>
    <row r="33" spans="1:256" ht="33" customHeight="1">
      <c r="A33" s="60"/>
      <c r="B33" s="61"/>
      <c r="C33" s="61"/>
      <c r="D33" s="61"/>
      <c r="E33" s="61"/>
      <c r="F33" s="61"/>
    </row>
    <row r="34" spans="1:256">
      <c r="A34" s="15" t="s">
        <v>30</v>
      </c>
      <c r="B34" s="17"/>
      <c r="C34" s="15"/>
      <c r="D34" s="16"/>
      <c r="E34" s="51"/>
      <c r="F34" s="51"/>
    </row>
    <row r="35" spans="1:256">
      <c r="A35" s="15" t="s">
        <v>31</v>
      </c>
      <c r="B35" s="36"/>
      <c r="C35" s="15"/>
      <c r="D35" s="16"/>
      <c r="E35" s="51"/>
      <c r="F35" s="51"/>
    </row>
    <row r="36" spans="1:256">
      <c r="A36" s="15" t="s">
        <v>32</v>
      </c>
      <c r="B36" s="83">
        <v>4</v>
      </c>
      <c r="C36" s="15"/>
      <c r="D36" s="16"/>
      <c r="E36" s="51"/>
      <c r="F36" s="51"/>
    </row>
    <row r="37" spans="1:256">
      <c r="A37" s="15" t="s">
        <v>33</v>
      </c>
      <c r="B37" s="84">
        <v>40</v>
      </c>
      <c r="C37" s="15"/>
      <c r="D37" s="16"/>
      <c r="E37" s="51"/>
      <c r="F37" s="51"/>
    </row>
    <row r="38" spans="1:256">
      <c r="A38" s="15" t="s">
        <v>34</v>
      </c>
      <c r="B38" s="84">
        <v>50</v>
      </c>
      <c r="C38" s="15"/>
      <c r="D38" s="16"/>
      <c r="E38" s="5"/>
      <c r="F38" s="5"/>
    </row>
    <row r="39" spans="1:256">
      <c r="A39" s="1" t="s">
        <v>35</v>
      </c>
      <c r="B39" s="85">
        <v>5</v>
      </c>
      <c r="C39" s="15"/>
      <c r="D39" s="16"/>
      <c r="E39" s="5"/>
      <c r="F39" s="5"/>
    </row>
    <row r="40" spans="1:256">
      <c r="A40" s="52" t="s">
        <v>36</v>
      </c>
      <c r="B40" s="77">
        <f>B36*B37*B39*B38</f>
        <v>40000</v>
      </c>
      <c r="C40" s="6"/>
      <c r="D40" s="12"/>
      <c r="E40" s="5"/>
      <c r="F40" s="5"/>
    </row>
    <row r="41" spans="1:256">
      <c r="A41" s="1" t="s">
        <v>37</v>
      </c>
      <c r="B41" s="76">
        <f>1750*12</f>
        <v>21000</v>
      </c>
      <c r="C41" s="6"/>
      <c r="D41" s="12"/>
      <c r="E41" s="5"/>
      <c r="F41" s="5"/>
    </row>
    <row r="42" spans="1:256">
      <c r="A42" s="5" t="s">
        <v>38</v>
      </c>
      <c r="B42" s="76">
        <f>B40+B41</f>
        <v>61000</v>
      </c>
      <c r="C42" s="5"/>
      <c r="D42" s="5"/>
      <c r="E42" s="5"/>
      <c r="F42" s="5"/>
    </row>
    <row r="43" spans="1:256">
      <c r="A43" s="80" t="s">
        <v>39</v>
      </c>
      <c r="B43" s="79">
        <f>B42/B32</f>
        <v>10892.857142857143</v>
      </c>
      <c r="C43" s="10"/>
      <c r="D43" s="10"/>
      <c r="E43" s="5"/>
      <c r="F43" s="5"/>
    </row>
    <row r="44" spans="1:256" ht="21" customHeight="1">
      <c r="A44" s="21"/>
      <c r="B44" s="64"/>
      <c r="C44" s="5"/>
      <c r="D44" s="47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ht="21" customHeight="1">
      <c r="A45" s="37"/>
      <c r="B45" s="9"/>
      <c r="C45" s="9"/>
      <c r="D45" s="9"/>
      <c r="E45" s="50"/>
      <c r="F45" s="5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</row>
    <row r="46" spans="1:256" ht="19.5" customHeight="1">
      <c r="A46" s="62"/>
      <c r="B46" s="63"/>
      <c r="C46" s="63"/>
      <c r="D46" s="63"/>
      <c r="E46" s="63"/>
      <c r="F46" s="63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</row>
    <row r="47" spans="1:256">
      <c r="A47" s="21"/>
      <c r="B47" s="50"/>
      <c r="C47" s="50"/>
      <c r="D47" s="50"/>
      <c r="E47" s="50"/>
      <c r="F47" s="5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</row>
    <row r="48" spans="1:256">
      <c r="C48" s="50"/>
      <c r="D48" s="50"/>
      <c r="E48" s="50"/>
      <c r="F48" s="5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</row>
    <row r="49" spans="1:256">
      <c r="A49" s="21"/>
      <c r="B49" s="50"/>
      <c r="C49" s="50"/>
      <c r="D49" s="50"/>
      <c r="E49" s="50"/>
      <c r="F49" s="5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</row>
    <row r="50" spans="1:256">
      <c r="A50" s="50"/>
      <c r="B50" s="26"/>
      <c r="C50" s="50"/>
      <c r="D50" s="50"/>
      <c r="E50" s="50"/>
      <c r="F50" s="5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</row>
    <row r="51" spans="1:256">
      <c r="A51" s="50"/>
      <c r="B51" s="26"/>
      <c r="C51" s="50"/>
      <c r="D51" s="20"/>
      <c r="E51" s="50"/>
      <c r="F51" s="5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</row>
    <row r="52" spans="1:256">
      <c r="A52" s="50"/>
      <c r="B52" s="26"/>
      <c r="C52" s="50"/>
      <c r="D52" s="20"/>
      <c r="E52" s="50"/>
      <c r="F52" s="5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</row>
    <row r="53" spans="1:256">
      <c r="A53" s="21"/>
      <c r="B53" s="50"/>
      <c r="C53" s="50"/>
      <c r="D53" s="20"/>
      <c r="E53" s="50"/>
      <c r="F53" s="5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</row>
    <row r="54" spans="1:256">
      <c r="A54" s="21"/>
      <c r="B54" s="23"/>
      <c r="C54" s="50"/>
      <c r="D54" s="50"/>
      <c r="E54" s="50"/>
      <c r="F54" s="5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</row>
    <row r="55" spans="1:256">
      <c r="B55" s="23"/>
      <c r="C55" s="50"/>
      <c r="D55" s="50"/>
      <c r="E55" s="50"/>
      <c r="F55" s="5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</row>
    <row r="56" spans="1:256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</row>
    <row r="57" spans="1:256">
      <c r="A57" s="1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</row>
    <row r="58" spans="1:256">
      <c r="A58" s="2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</row>
    <row r="59" spans="1:256">
      <c r="A59" s="19"/>
      <c r="B59" s="22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</row>
    <row r="60" spans="1:256">
      <c r="A60" s="21"/>
      <c r="B60" s="27"/>
      <c r="C60" s="55"/>
      <c r="D60" s="56"/>
      <c r="E60" s="56"/>
      <c r="F60" s="5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</row>
    <row r="61" spans="1:256">
      <c r="A61" s="21"/>
      <c r="B61" s="27"/>
      <c r="C61" s="55"/>
      <c r="D61" s="56"/>
      <c r="E61" s="56"/>
      <c r="F61" s="5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</row>
    <row r="62" spans="1:256">
      <c r="A62" s="21"/>
      <c r="B62" s="27"/>
      <c r="C62" s="55"/>
      <c r="D62" s="56"/>
      <c r="E62" s="56"/>
      <c r="F62" s="5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</row>
    <row r="63" spans="1:256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</row>
    <row r="64" spans="1:256">
      <c r="A64" s="5"/>
    </row>
    <row r="65" spans="1:6">
      <c r="A65" s="2"/>
      <c r="B65" s="2"/>
      <c r="C65" s="38"/>
      <c r="D65" s="2"/>
    </row>
    <row r="66" spans="1:6">
      <c r="C66" s="39"/>
    </row>
    <row r="67" spans="1:6" ht="56.25" customHeight="1">
      <c r="A67" s="53"/>
      <c r="B67" s="54"/>
      <c r="C67" s="54"/>
      <c r="D67" s="54"/>
      <c r="E67" s="54"/>
      <c r="F67" s="54"/>
    </row>
    <row r="68" spans="1:6" ht="30.75" customHeight="1">
      <c r="A68" s="53"/>
      <c r="B68" s="54"/>
      <c r="C68" s="54"/>
      <c r="D68" s="54"/>
      <c r="E68" s="54"/>
      <c r="F68" s="54"/>
    </row>
    <row r="69" spans="1:6" ht="30.75" customHeight="1">
      <c r="A69" s="53"/>
      <c r="B69" s="54"/>
      <c r="C69" s="54"/>
      <c r="D69" s="54"/>
      <c r="E69" s="54"/>
      <c r="F69" s="54"/>
    </row>
    <row r="70" spans="1:6" ht="15" customHeight="1">
      <c r="A70" s="18"/>
      <c r="B70" s="49"/>
      <c r="C70" s="49"/>
      <c r="D70" s="49"/>
      <c r="E70" s="49"/>
      <c r="F70" s="49"/>
    </row>
    <row r="71" spans="1:6">
      <c r="C71" s="39"/>
    </row>
    <row r="72" spans="1:6">
      <c r="C72" s="8"/>
    </row>
    <row r="73" spans="1:6">
      <c r="C73" s="8"/>
    </row>
    <row r="74" spans="1:6">
      <c r="C74" s="40"/>
    </row>
    <row r="77" spans="1:6">
      <c r="C77" s="8"/>
    </row>
    <row r="78" spans="1:6">
      <c r="C78" s="8"/>
    </row>
    <row r="79" spans="1:6">
      <c r="C79" s="7"/>
    </row>
    <row r="80" spans="1:6">
      <c r="C80" s="41"/>
    </row>
    <row r="81" spans="1:6">
      <c r="C81" s="39"/>
    </row>
    <row r="82" spans="1:6">
      <c r="C82" s="8"/>
    </row>
    <row r="83" spans="1:6">
      <c r="C83" s="8"/>
    </row>
    <row r="84" spans="1:6">
      <c r="C84" s="42"/>
    </row>
    <row r="85" spans="1:6">
      <c r="C85" s="8"/>
    </row>
    <row r="86" spans="1:6">
      <c r="C86" s="43"/>
    </row>
    <row r="87" spans="1:6">
      <c r="C87" s="46"/>
    </row>
    <row r="89" spans="1:6">
      <c r="A89" s="2"/>
      <c r="B89" s="2"/>
      <c r="C89" s="38"/>
      <c r="D89" s="47"/>
    </row>
    <row r="90" spans="1:6">
      <c r="C90" s="39"/>
    </row>
    <row r="91" spans="1:6" ht="47.25" customHeight="1">
      <c r="A91" s="53"/>
      <c r="B91" s="54"/>
      <c r="C91" s="54"/>
      <c r="D91" s="54"/>
      <c r="E91" s="54"/>
      <c r="F91" s="54"/>
    </row>
    <row r="92" spans="1:6" ht="21" customHeight="1">
      <c r="A92" s="53"/>
      <c r="B92" s="54"/>
      <c r="C92" s="54"/>
      <c r="D92" s="54"/>
      <c r="E92" s="54"/>
      <c r="F92" s="54"/>
    </row>
    <row r="93" spans="1:6" ht="21" customHeight="1">
      <c r="A93" s="53"/>
      <c r="B93" s="54"/>
      <c r="C93" s="54"/>
      <c r="D93" s="54"/>
      <c r="E93" s="54"/>
      <c r="F93" s="54"/>
    </row>
    <row r="94" spans="1:6" ht="50.25" customHeight="1">
      <c r="A94" s="53"/>
      <c r="B94" s="54"/>
      <c r="C94" s="54"/>
      <c r="D94" s="54"/>
      <c r="E94" s="54"/>
      <c r="F94" s="54"/>
    </row>
    <row r="95" spans="1:6" ht="36.75" customHeight="1">
      <c r="A95" s="53"/>
      <c r="B95" s="54"/>
      <c r="C95" s="54"/>
      <c r="D95" s="54"/>
      <c r="E95" s="54"/>
      <c r="F95" s="54"/>
    </row>
    <row r="96" spans="1:6" ht="17.25" customHeight="1">
      <c r="A96" s="18"/>
      <c r="B96" s="44"/>
      <c r="C96" s="44"/>
      <c r="D96" s="44"/>
      <c r="E96" s="44"/>
      <c r="F96" s="44"/>
    </row>
    <row r="97" spans="3:3">
      <c r="C97" s="39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43"/>
    </row>
    <row r="104" spans="3:3">
      <c r="C104" s="8"/>
    </row>
    <row r="105" spans="3:3">
      <c r="C105" s="43"/>
    </row>
    <row r="106" spans="3:3">
      <c r="C106" s="8"/>
    </row>
    <row r="107" spans="3:3">
      <c r="C107" s="8"/>
    </row>
    <row r="108" spans="3:3">
      <c r="C108" s="45"/>
    </row>
    <row r="110" spans="3:3">
      <c r="C110" s="40"/>
    </row>
    <row r="111" spans="3:3">
      <c r="C111" s="48"/>
    </row>
  </sheetData>
  <mergeCells count="16">
    <mergeCell ref="C60:F60"/>
    <mergeCell ref="A2:F2"/>
    <mergeCell ref="A3:F3"/>
    <mergeCell ref="A7:F7"/>
    <mergeCell ref="A33:F33"/>
    <mergeCell ref="A46:F46"/>
    <mergeCell ref="A92:F92"/>
    <mergeCell ref="A93:F93"/>
    <mergeCell ref="A94:F94"/>
    <mergeCell ref="A95:F95"/>
    <mergeCell ref="C61:F61"/>
    <mergeCell ref="C62:F62"/>
    <mergeCell ref="A67:F67"/>
    <mergeCell ref="A68:F68"/>
    <mergeCell ref="A69:F69"/>
    <mergeCell ref="A91:F9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 7 Student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 Mobile</dc:creator>
  <cp:lastModifiedBy>James Mulwa</cp:lastModifiedBy>
  <cp:lastPrinted>2009-12-18T19:22:54Z</cp:lastPrinted>
  <dcterms:created xsi:type="dcterms:W3CDTF">1997-09-05T02:17:04Z</dcterms:created>
  <dcterms:modified xsi:type="dcterms:W3CDTF">2018-03-26T00:57:07Z</dcterms:modified>
</cp:coreProperties>
</file>